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\Documents\FHRA\"/>
    </mc:Choice>
  </mc:AlternateContent>
  <bookViews>
    <workbookView xWindow="0" yWindow="0" windowWidth="20325" windowHeight="97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F33" i="1" s="1"/>
  <c r="E32" i="1"/>
  <c r="F32" i="1" s="1"/>
  <c r="E31" i="1"/>
  <c r="F31" i="1" s="1"/>
  <c r="E30" i="1"/>
  <c r="D30" i="1"/>
  <c r="F30" i="1" s="1"/>
  <c r="E29" i="1"/>
  <c r="D29" i="1"/>
  <c r="F29" i="1" s="1"/>
  <c r="E28" i="1"/>
  <c r="D28" i="1"/>
  <c r="F28" i="1" s="1"/>
  <c r="D27" i="1"/>
  <c r="F27" i="1" s="1"/>
  <c r="E26" i="1"/>
  <c r="D26" i="1"/>
  <c r="F26" i="1" s="1"/>
  <c r="E25" i="1"/>
  <c r="D25" i="1"/>
  <c r="F25" i="1" s="1"/>
  <c r="D24" i="1"/>
  <c r="F24" i="1" s="1"/>
  <c r="E23" i="1"/>
  <c r="D23" i="1"/>
  <c r="F23" i="1" s="1"/>
  <c r="F14" i="1"/>
  <c r="F15" i="1" l="1"/>
  <c r="F16" i="1" s="1"/>
</calcChain>
</file>

<file path=xl/sharedStrings.xml><?xml version="1.0" encoding="utf-8"?>
<sst xmlns="http://schemas.openxmlformats.org/spreadsheetml/2006/main" count="43" uniqueCount="43">
  <si>
    <t>Flackwell Heath Residents' Association</t>
  </si>
  <si>
    <t>Notes to the accounts at 31st December 2021</t>
  </si>
  <si>
    <t>1. Basis of Preparation</t>
  </si>
  <si>
    <t>The accounts have been prepared on an accruals basis.</t>
  </si>
  <si>
    <t>2. Accounting policies</t>
  </si>
  <si>
    <t>Income and expenditure are both accrued, if relevant, to the year's operations.</t>
  </si>
  <si>
    <t xml:space="preserve">Unrestricted funds are available for use at the discretion of the trustees in futherance of the </t>
  </si>
  <si>
    <t>general objectives of the charity.</t>
  </si>
  <si>
    <t>Where incoming resources have related expenditure, as with the fundraising income, the incoming</t>
  </si>
  <si>
    <t>resources and related expenditure are reported gross in the accounts.</t>
  </si>
  <si>
    <t>3. Fees for the examination of the accounts</t>
  </si>
  <si>
    <t>N/A</t>
  </si>
  <si>
    <t>4. Grants and Donations in 2021</t>
  </si>
  <si>
    <t>Donation from Bourne End and Cookham Rotary</t>
  </si>
  <si>
    <t>Other Donations-Mainly from the weekend markets</t>
  </si>
  <si>
    <t>Total Donations</t>
  </si>
  <si>
    <t>5. Restricted Funds</t>
  </si>
  <si>
    <t>None this year.</t>
  </si>
  <si>
    <t>6. Analysis of Income and Expenditure in 2021</t>
  </si>
  <si>
    <t>Income</t>
  </si>
  <si>
    <t>Expenditure</t>
  </si>
  <si>
    <t>Surplus</t>
  </si>
  <si>
    <t>Fete and Picnic</t>
  </si>
  <si>
    <t>Quiz night</t>
  </si>
  <si>
    <t>Easter trail</t>
  </si>
  <si>
    <t>Christmas Lights</t>
  </si>
  <si>
    <t>Christmas Trail Maps</t>
  </si>
  <si>
    <t>Weekend Market</t>
  </si>
  <si>
    <t>Donations</t>
  </si>
  <si>
    <t>TENS</t>
  </si>
  <si>
    <t>Banner and Artwork</t>
  </si>
  <si>
    <t>New Assets</t>
  </si>
  <si>
    <t>Plant and Gardens</t>
  </si>
  <si>
    <t>Conclusions</t>
  </si>
  <si>
    <t>This has been another difficult year as a result of government restrictions.</t>
  </si>
  <si>
    <t>The Fete and Picnic, Quiz Night, Easter Trail, Christmas Trail maps, Weekend Markets</t>
  </si>
  <si>
    <t>made a positive contribution.</t>
  </si>
  <si>
    <t>Donations also made a positive contribution mainly resulting from the contribution from</t>
  </si>
  <si>
    <t>Bourne End and Cookham Rotary of £200. FHRA contributed £50 to the Flackwell Heath Scouts</t>
  </si>
  <si>
    <t>and £25 to the Royal British legion for a wreath.</t>
  </si>
  <si>
    <t>The Christmas Lights made a small deficit resulting from the additional costs incurred.</t>
  </si>
  <si>
    <t>The new assets procured this year have helped in the provision of activities to the village.</t>
  </si>
  <si>
    <t>Plant and Gardens cost a total of £808 of which £720 was attributed to CLM.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</si>
</sst>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4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center"/>
    </xf>
    <xf numFmtId="164" fontId="0" fillId="0" borderId="0" xfId="1" applyNumberFormat="1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1" applyNumberFormat="1" applyFont="1" applyAlignment="1">
      <alignment horizontal="center"/>
    </xf>
    <xf numFmtId="0" fontId="6" fillId="0" borderId="0" xfId="0" applyFont="1"/>
    <xf numFmtId="1" fontId="6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HRA%20Consolidation%202021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Book 2021"/>
      <sheetName val="Sheet1"/>
      <sheetName val="Notes to the Accounts"/>
      <sheetName val="Balance Sheet"/>
      <sheetName val="Income and Extenditure"/>
    </sheetNames>
    <sheetDataSet>
      <sheetData sheetId="0">
        <row r="39">
          <cell r="J39">
            <v>200</v>
          </cell>
        </row>
        <row r="281">
          <cell r="J281">
            <v>351.74000000000007</v>
          </cell>
          <cell r="K281">
            <v>1417.8</v>
          </cell>
          <cell r="L281">
            <v>20</v>
          </cell>
          <cell r="M281">
            <v>250.54</v>
          </cell>
          <cell r="N281">
            <v>313</v>
          </cell>
          <cell r="O281">
            <v>1135.3300000000002</v>
          </cell>
          <cell r="P281">
            <v>2463.06</v>
          </cell>
          <cell r="Q281">
            <v>10</v>
          </cell>
          <cell r="X281">
            <v>332.5</v>
          </cell>
          <cell r="Y281">
            <v>1488.52</v>
          </cell>
          <cell r="Z281">
            <v>1359.5300000000002</v>
          </cell>
          <cell r="AA281">
            <v>64.5</v>
          </cell>
          <cell r="AC281">
            <v>740.93999999999994</v>
          </cell>
          <cell r="AD281">
            <v>75</v>
          </cell>
          <cell r="AE281">
            <v>126</v>
          </cell>
          <cell r="AG281">
            <v>349.4</v>
          </cell>
          <cell r="AH281">
            <v>807.65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3" workbookViewId="0">
      <selection activeCell="N18" sqref="N18"/>
    </sheetView>
  </sheetViews>
  <sheetFormatPr defaultRowHeight="15" x14ac:dyDescent="0.25"/>
  <cols>
    <col min="5" max="5" width="12.28515625" customWidth="1"/>
    <col min="6" max="6" width="10.140625" customWidth="1"/>
  </cols>
  <sheetData>
    <row r="1" spans="1:8" x14ac:dyDescent="0.25">
      <c r="A1" s="1"/>
      <c r="B1" s="1"/>
      <c r="C1" s="2" t="s">
        <v>0</v>
      </c>
      <c r="D1" s="1"/>
      <c r="E1" s="1"/>
      <c r="G1" s="3"/>
    </row>
    <row r="2" spans="1:8" x14ac:dyDescent="0.25">
      <c r="A2" s="1"/>
      <c r="B2" s="1"/>
      <c r="C2" s="2" t="s">
        <v>1</v>
      </c>
      <c r="D2" s="1"/>
      <c r="E2" s="1"/>
      <c r="G2" s="3"/>
    </row>
    <row r="3" spans="1:8" x14ac:dyDescent="0.25">
      <c r="A3" s="4" t="s">
        <v>2</v>
      </c>
    </row>
    <row r="4" spans="1:8" x14ac:dyDescent="0.25">
      <c r="A4" t="s">
        <v>3</v>
      </c>
    </row>
    <row r="5" spans="1:8" x14ac:dyDescent="0.25">
      <c r="A5" s="4" t="s">
        <v>4</v>
      </c>
    </row>
    <row r="6" spans="1:8" x14ac:dyDescent="0.25">
      <c r="A6" t="s">
        <v>5</v>
      </c>
    </row>
    <row r="7" spans="1:8" x14ac:dyDescent="0.25">
      <c r="A7" t="s">
        <v>6</v>
      </c>
    </row>
    <row r="8" spans="1:8" x14ac:dyDescent="0.25">
      <c r="A8" t="s">
        <v>7</v>
      </c>
    </row>
    <row r="9" spans="1:8" x14ac:dyDescent="0.25">
      <c r="A9" t="s">
        <v>8</v>
      </c>
    </row>
    <row r="10" spans="1:8" x14ac:dyDescent="0.25">
      <c r="A10" t="s">
        <v>9</v>
      </c>
    </row>
    <row r="11" spans="1:8" x14ac:dyDescent="0.25">
      <c r="A11" s="4" t="s">
        <v>10</v>
      </c>
    </row>
    <row r="12" spans="1:8" x14ac:dyDescent="0.25">
      <c r="A12" t="s">
        <v>11</v>
      </c>
    </row>
    <row r="13" spans="1:8" x14ac:dyDescent="0.25">
      <c r="A13" s="4" t="s">
        <v>12</v>
      </c>
    </row>
    <row r="14" spans="1:8" x14ac:dyDescent="0.25">
      <c r="A14" s="5" t="s">
        <v>13</v>
      </c>
      <c r="F14" s="6">
        <f>'[1]Cash Book 2021'!J39</f>
        <v>200</v>
      </c>
      <c r="G14" s="2"/>
      <c r="H14" s="1"/>
    </row>
    <row r="15" spans="1:8" x14ac:dyDescent="0.25">
      <c r="A15" s="5" t="s">
        <v>14</v>
      </c>
      <c r="F15" s="6">
        <f>('[1]Cash Book 2021'!J281-F14)</f>
        <v>151.74000000000007</v>
      </c>
      <c r="G15" s="2"/>
      <c r="H15" s="1"/>
    </row>
    <row r="16" spans="1:8" x14ac:dyDescent="0.25">
      <c r="A16" s="7" t="s">
        <v>15</v>
      </c>
      <c r="B16" s="8"/>
      <c r="C16" s="8"/>
      <c r="D16" s="8"/>
      <c r="E16" s="8"/>
      <c r="F16" s="9">
        <f>SUM(F14:F15)</f>
        <v>351.74000000000007</v>
      </c>
      <c r="H16" s="2"/>
    </row>
    <row r="17" spans="1:9" x14ac:dyDescent="0.25">
      <c r="A17" s="4" t="s">
        <v>16</v>
      </c>
    </row>
    <row r="18" spans="1:9" x14ac:dyDescent="0.25">
      <c r="A18" t="s">
        <v>17</v>
      </c>
      <c r="G18" s="10"/>
      <c r="H18" s="10"/>
    </row>
    <row r="19" spans="1:9" x14ac:dyDescent="0.25">
      <c r="A19" s="4" t="s">
        <v>18</v>
      </c>
      <c r="D19" s="1"/>
      <c r="G19" s="2"/>
      <c r="H19" s="11"/>
    </row>
    <row r="20" spans="1:9" x14ac:dyDescent="0.25">
      <c r="A20" s="4"/>
      <c r="D20" s="2">
        <v>2021</v>
      </c>
      <c r="E20" s="2">
        <v>2021</v>
      </c>
      <c r="F20" s="2">
        <v>2021</v>
      </c>
      <c r="G20" s="2"/>
      <c r="H20" s="11"/>
    </row>
    <row r="21" spans="1:9" x14ac:dyDescent="0.25">
      <c r="A21" s="4"/>
      <c r="D21" s="2" t="s">
        <v>19</v>
      </c>
      <c r="E21" s="2" t="s">
        <v>20</v>
      </c>
      <c r="F21" s="2" t="s">
        <v>21</v>
      </c>
      <c r="G21" s="2"/>
      <c r="H21" s="11"/>
    </row>
    <row r="22" spans="1:9" x14ac:dyDescent="0.25">
      <c r="G22" s="12"/>
      <c r="H22" s="12"/>
    </row>
    <row r="23" spans="1:9" x14ac:dyDescent="0.25">
      <c r="A23" s="8" t="s">
        <v>22</v>
      </c>
      <c r="D23" s="13">
        <f>'[1]Cash Book 2021'!P281</f>
        <v>2463.06</v>
      </c>
      <c r="E23" s="13">
        <f>'[1]Cash Book 2021'!AC281</f>
        <v>740.93999999999994</v>
      </c>
      <c r="F23" s="14">
        <f t="shared" ref="F23:F28" si="0">(D23-E23)</f>
        <v>1722.12</v>
      </c>
      <c r="G23" s="15"/>
      <c r="H23" s="16"/>
    </row>
    <row r="24" spans="1:9" x14ac:dyDescent="0.25">
      <c r="A24" t="s">
        <v>23</v>
      </c>
      <c r="D24" s="13">
        <f>'[1]Cash Book 2021'!N281</f>
        <v>313</v>
      </c>
      <c r="E24" s="15">
        <v>0</v>
      </c>
      <c r="F24" s="14">
        <f t="shared" si="0"/>
        <v>313</v>
      </c>
      <c r="G24" s="16"/>
      <c r="H24" s="16"/>
    </row>
    <row r="25" spans="1:9" x14ac:dyDescent="0.25">
      <c r="A25" s="8" t="s">
        <v>24</v>
      </c>
      <c r="D25" s="13">
        <f>'[1]Cash Book 2021'!M281</f>
        <v>250.54</v>
      </c>
      <c r="E25" s="13">
        <f>'[1]Cash Book 2021'!AA281</f>
        <v>64.5</v>
      </c>
      <c r="F25" s="14">
        <f t="shared" si="0"/>
        <v>186.04</v>
      </c>
      <c r="G25" s="16"/>
      <c r="H25" s="16"/>
    </row>
    <row r="26" spans="1:9" x14ac:dyDescent="0.25">
      <c r="A26" s="8" t="s">
        <v>25</v>
      </c>
      <c r="D26" s="13">
        <f>'[1]Cash Book 2021'!O281</f>
        <v>1135.3300000000002</v>
      </c>
      <c r="E26" s="13">
        <f>'[1]Cash Book 2021'!Z281</f>
        <v>1359.5300000000002</v>
      </c>
      <c r="F26" s="14">
        <f t="shared" si="0"/>
        <v>-224.20000000000005</v>
      </c>
      <c r="G26" s="16"/>
      <c r="H26" s="16"/>
    </row>
    <row r="27" spans="1:9" x14ac:dyDescent="0.25">
      <c r="A27" s="8" t="s">
        <v>26</v>
      </c>
      <c r="D27" s="13">
        <f>'[1]Cash Book 2021'!L281</f>
        <v>20</v>
      </c>
      <c r="E27" s="13">
        <v>0</v>
      </c>
      <c r="F27" s="14">
        <f t="shared" si="0"/>
        <v>20</v>
      </c>
      <c r="G27" s="16"/>
      <c r="H27" s="16"/>
      <c r="I27" s="8"/>
    </row>
    <row r="28" spans="1:9" x14ac:dyDescent="0.25">
      <c r="A28" s="8" t="s">
        <v>27</v>
      </c>
      <c r="D28" s="13">
        <f>'[1]Cash Book 2021'!K281</f>
        <v>1417.8</v>
      </c>
      <c r="E28" s="13">
        <f>'[1]Cash Book 2021'!X281</f>
        <v>332.5</v>
      </c>
      <c r="F28" s="14">
        <f t="shared" si="0"/>
        <v>1085.3</v>
      </c>
      <c r="G28" s="16"/>
      <c r="H28" s="16"/>
      <c r="I28" s="8"/>
    </row>
    <row r="29" spans="1:9" x14ac:dyDescent="0.25">
      <c r="A29" s="8" t="s">
        <v>28</v>
      </c>
      <c r="D29" s="13">
        <f>'[1]Cash Book 2021'!J281</f>
        <v>351.74000000000007</v>
      </c>
      <c r="E29" s="13">
        <f>'[1]Cash Book 2021'!AD281</f>
        <v>75</v>
      </c>
      <c r="F29" s="14">
        <f>(D29-E29)</f>
        <v>276.74000000000007</v>
      </c>
      <c r="G29" s="16"/>
      <c r="H29" s="16"/>
      <c r="I29" s="8"/>
    </row>
    <row r="30" spans="1:9" x14ac:dyDescent="0.25">
      <c r="A30" s="8" t="s">
        <v>29</v>
      </c>
      <c r="D30" s="13">
        <f>'[1]Cash Book 2021'!Q281</f>
        <v>10</v>
      </c>
      <c r="E30" s="13">
        <f>'[1]Cash Book 2021'!AE281</f>
        <v>126</v>
      </c>
      <c r="F30" s="14">
        <f>(D30-E30)</f>
        <v>-116</v>
      </c>
      <c r="G30" s="16"/>
      <c r="H30" s="16"/>
      <c r="I30" s="8"/>
    </row>
    <row r="31" spans="1:9" x14ac:dyDescent="0.25">
      <c r="A31" s="8" t="s">
        <v>30</v>
      </c>
      <c r="D31" s="13">
        <v>0</v>
      </c>
      <c r="E31" s="13">
        <f>'[1]Cash Book 2021'!AG281</f>
        <v>349.4</v>
      </c>
      <c r="F31" s="14">
        <f>(D31-E31)</f>
        <v>-349.4</v>
      </c>
      <c r="G31" s="16"/>
      <c r="H31" s="16"/>
      <c r="I31" s="8"/>
    </row>
    <row r="32" spans="1:9" x14ac:dyDescent="0.25">
      <c r="A32" s="8" t="s">
        <v>31</v>
      </c>
      <c r="D32" s="13">
        <v>0</v>
      </c>
      <c r="E32" s="13">
        <f>'[1]Cash Book 2021'!Y281</f>
        <v>1488.52</v>
      </c>
      <c r="F32" s="14">
        <f>(D32-E32)</f>
        <v>-1488.52</v>
      </c>
      <c r="G32" s="16"/>
      <c r="H32" s="16"/>
      <c r="I32" s="8"/>
    </row>
    <row r="33" spans="1:9" x14ac:dyDescent="0.25">
      <c r="A33" s="8" t="s">
        <v>32</v>
      </c>
      <c r="D33" s="13">
        <v>0</v>
      </c>
      <c r="E33" s="13">
        <f>'[1]Cash Book 2021'!AH281</f>
        <v>807.65</v>
      </c>
      <c r="F33" s="14">
        <f>(D33-E33)</f>
        <v>-807.65</v>
      </c>
      <c r="G33" s="16"/>
      <c r="H33" s="16"/>
      <c r="I33" s="8"/>
    </row>
    <row r="34" spans="1:9" x14ac:dyDescent="0.25">
      <c r="A34" s="17"/>
      <c r="B34" s="17"/>
      <c r="C34" s="17"/>
      <c r="D34" s="18"/>
      <c r="E34" s="18"/>
      <c r="F34" s="18"/>
      <c r="G34" s="18"/>
      <c r="H34" s="18"/>
    </row>
    <row r="36" spans="1:9" x14ac:dyDescent="0.25">
      <c r="A36" s="1" t="s">
        <v>33</v>
      </c>
    </row>
    <row r="38" spans="1:9" x14ac:dyDescent="0.25">
      <c r="A38" s="8" t="s">
        <v>34</v>
      </c>
    </row>
    <row r="39" spans="1:9" x14ac:dyDescent="0.25">
      <c r="A39" s="8" t="s">
        <v>35</v>
      </c>
    </row>
    <row r="40" spans="1:9" x14ac:dyDescent="0.25">
      <c r="A40" s="8" t="s">
        <v>36</v>
      </c>
    </row>
    <row r="41" spans="1:9" x14ac:dyDescent="0.25">
      <c r="A41" s="8" t="s">
        <v>37</v>
      </c>
    </row>
    <row r="42" spans="1:9" x14ac:dyDescent="0.25">
      <c r="A42" s="8" t="s">
        <v>38</v>
      </c>
    </row>
    <row r="43" spans="1:9" x14ac:dyDescent="0.25">
      <c r="A43" s="8" t="s">
        <v>39</v>
      </c>
    </row>
    <row r="44" spans="1:9" x14ac:dyDescent="0.25">
      <c r="A44" s="8" t="s">
        <v>40</v>
      </c>
    </row>
    <row r="45" spans="1:9" x14ac:dyDescent="0.25">
      <c r="A45" s="8" t="s">
        <v>41</v>
      </c>
      <c r="E45" s="8"/>
    </row>
    <row r="46" spans="1:9" x14ac:dyDescent="0.25">
      <c r="A46" s="8" t="s">
        <v>42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mannering</dc:creator>
  <cp:lastModifiedBy>john mannering</cp:lastModifiedBy>
  <cp:lastPrinted>2022-02-08T13:00:35Z</cp:lastPrinted>
  <dcterms:created xsi:type="dcterms:W3CDTF">2022-02-08T10:08:01Z</dcterms:created>
  <dcterms:modified xsi:type="dcterms:W3CDTF">2022-02-08T13:02:37Z</dcterms:modified>
</cp:coreProperties>
</file>